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70" activeTab="0"/>
  </bookViews>
  <sheets>
    <sheet name="таблица5" sheetId="1" r:id="rId1"/>
  </sheets>
  <definedNames>
    <definedName name="_GoBack" localSheetId="0">'таблица5'!#REF!</definedName>
    <definedName name="_xlnm.Print_Area" localSheetId="0">'таблица5'!$A$3:$J$18</definedName>
  </definedNames>
  <calcPr fullCalcOnLoad="1"/>
</workbook>
</file>

<file path=xl/sharedStrings.xml><?xml version="1.0" encoding="utf-8"?>
<sst xmlns="http://schemas.openxmlformats.org/spreadsheetml/2006/main" count="19" uniqueCount="17">
  <si>
    <t>Найменування</t>
  </si>
  <si>
    <t>тис.грн</t>
  </si>
  <si>
    <t xml:space="preserve">Надійшло коштів </t>
  </si>
  <si>
    <t>Касові видатки</t>
  </si>
  <si>
    <t xml:space="preserve">за основною діяльністю </t>
  </si>
  <si>
    <t xml:space="preserve">відсотки по депозиту </t>
  </si>
  <si>
    <t>Всьго 2201160 в.ч.</t>
  </si>
  <si>
    <t>Всьго 2201040</t>
  </si>
  <si>
    <t>Перераховано  залишок</t>
  </si>
  <si>
    <t>таблиця 14</t>
  </si>
  <si>
    <t>Залишок на рахунках на 01.01.2023</t>
  </si>
  <si>
    <t xml:space="preserve">Кошти на рахунках НУ «Запорізька політехніка»    2023 рік </t>
  </si>
  <si>
    <t>Залишок на рахунках на 01.01.2024</t>
  </si>
  <si>
    <t xml:space="preserve"> в.ч валютаUSD</t>
  </si>
  <si>
    <t>гранти</t>
  </si>
  <si>
    <t xml:space="preserve"> в.ч валюта EUR</t>
  </si>
  <si>
    <t xml:space="preserve"> в.ч валютаGBP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</si>
</sst>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0"/>
    <numFmt numFmtId="183" formatCode="0.0000000000"/>
    <numFmt numFmtId="184" formatCode="0.00000000"/>
    <numFmt numFmtId="185" formatCode="#,##0.0"/>
    <numFmt numFmtId="186" formatCode="#,##0.000"/>
  </numFmts>
  <fonts count="1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b/>
      <sz val="20"/>
      <color indexed="8"/>
      <name val="Calibri"/>
      <family val="2"/>
    </font>
    <font>
      <b/>
      <sz val="22"/>
      <name val="Times New Roman"/>
      <family val="1"/>
    </font>
    <font>
      <sz val="26"/>
      <name val="Arial Cyr"/>
      <family val="0"/>
    </font>
    <font>
      <b/>
      <sz val="26"/>
      <name val="Times New Roman"/>
      <family val="1"/>
    </font>
    <font>
      <b/>
      <sz val="22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8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80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80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wrapText="1"/>
    </xf>
    <xf numFmtId="185" fontId="12" fillId="0" borderId="2" xfId="0" applyNumberFormat="1" applyFont="1" applyBorder="1" applyAlignment="1">
      <alignment horizontal="center"/>
    </xf>
    <xf numFmtId="185" fontId="12" fillId="0" borderId="2" xfId="0" applyNumberFormat="1" applyFont="1" applyBorder="1" applyAlignment="1">
      <alignment horizontal="center" wrapText="1"/>
    </xf>
    <xf numFmtId="185" fontId="9" fillId="0" borderId="2" xfId="0" applyNumberFormat="1" applyFont="1" applyBorder="1" applyAlignment="1">
      <alignment horizontal="center"/>
    </xf>
    <xf numFmtId="185" fontId="9" fillId="0" borderId="3" xfId="0" applyNumberFormat="1" applyFont="1" applyBorder="1" applyAlignment="1">
      <alignment horizontal="center"/>
    </xf>
    <xf numFmtId="185" fontId="9" fillId="0" borderId="2" xfId="0" applyNumberFormat="1" applyFont="1" applyBorder="1" applyAlignment="1">
      <alignment horizontal="center" wrapText="1"/>
    </xf>
    <xf numFmtId="185" fontId="9" fillId="0" borderId="3" xfId="0" applyNumberFormat="1" applyFont="1" applyBorder="1" applyAlignment="1">
      <alignment horizontal="center" wrapText="1"/>
    </xf>
    <xf numFmtId="185" fontId="9" fillId="0" borderId="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85" fontId="12" fillId="0" borderId="4" xfId="0" applyNumberFormat="1" applyFont="1" applyBorder="1" applyAlignment="1">
      <alignment horizontal="center"/>
    </xf>
    <xf numFmtId="185" fontId="9" fillId="0" borderId="5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8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0"/>
  <sheetViews>
    <sheetView tabSelected="1" view="pageBreakPreview" zoomScale="60" workbookViewId="0" topLeftCell="A1">
      <selection activeCell="Q24" sqref="Q24"/>
    </sheetView>
  </sheetViews>
  <sheetFormatPr defaultColWidth="9.00390625" defaultRowHeight="12.75"/>
  <cols>
    <col min="2" max="2" width="12.625" style="0" customWidth="1"/>
    <col min="3" max="3" width="54.25390625" style="0" customWidth="1"/>
    <col min="4" max="5" width="34.625" style="0" customWidth="1"/>
    <col min="6" max="6" width="26.00390625" style="0" customWidth="1"/>
    <col min="7" max="7" width="23.25390625" style="0" customWidth="1"/>
    <col min="8" max="8" width="25.375" style="0" customWidth="1"/>
    <col min="9" max="9" width="14.00390625" style="0" customWidth="1"/>
  </cols>
  <sheetData>
    <row r="3" ht="39" customHeight="1">
      <c r="I3" s="27" t="s">
        <v>9</v>
      </c>
    </row>
    <row r="4" ht="31.5" customHeight="1"/>
    <row r="5" spans="1:10" ht="33">
      <c r="A5" s="44" t="s">
        <v>11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27" thickBot="1">
      <c r="A6" s="7"/>
      <c r="B6" s="8"/>
      <c r="D6" s="8"/>
      <c r="E6" s="8"/>
      <c r="F6" s="8"/>
      <c r="G6" s="8"/>
      <c r="H6" s="28" t="s">
        <v>1</v>
      </c>
      <c r="I6" s="8"/>
      <c r="J6" s="8"/>
    </row>
    <row r="7" spans="1:10" ht="104.25" customHeight="1" thickBot="1">
      <c r="A7" s="9"/>
      <c r="B7" s="10"/>
      <c r="C7" s="29" t="s">
        <v>0</v>
      </c>
      <c r="D7" s="29" t="s">
        <v>10</v>
      </c>
      <c r="E7" s="29" t="s">
        <v>8</v>
      </c>
      <c r="F7" s="29" t="s">
        <v>2</v>
      </c>
      <c r="G7" s="29" t="s">
        <v>3</v>
      </c>
      <c r="H7" s="29" t="s">
        <v>12</v>
      </c>
      <c r="I7" s="9"/>
      <c r="J7" s="9"/>
    </row>
    <row r="8" spans="1:10" ht="58.5" customHeight="1" thickBot="1">
      <c r="A8" s="9"/>
      <c r="B8" s="11"/>
      <c r="C8" s="31" t="s">
        <v>6</v>
      </c>
      <c r="D8" s="36">
        <f>D9+D10+D12</f>
        <v>13391.400000000001</v>
      </c>
      <c r="E8" s="36">
        <f>E9+E10+E12</f>
        <v>4938.7</v>
      </c>
      <c r="F8" s="36">
        <f>F9+F10+F12+F13</f>
        <v>162493.7</v>
      </c>
      <c r="G8" s="36">
        <f>G9+G10+G12+G13</f>
        <v>125449.4</v>
      </c>
      <c r="H8" s="35">
        <f>H9+H10+H12</f>
        <v>45497.00000000001</v>
      </c>
      <c r="I8" s="9"/>
      <c r="J8" s="9"/>
    </row>
    <row r="9" spans="1:10" ht="59.25" customHeight="1" thickBot="1">
      <c r="A9" s="9"/>
      <c r="B9" s="10"/>
      <c r="C9" s="30" t="s">
        <v>4</v>
      </c>
      <c r="D9" s="32">
        <v>9008.7</v>
      </c>
      <c r="E9" s="32">
        <v>892.1</v>
      </c>
      <c r="F9" s="34">
        <v>125151.8</v>
      </c>
      <c r="G9" s="32">
        <v>97462.4</v>
      </c>
      <c r="H9" s="35">
        <f>D9+F9-G9-E9</f>
        <v>35806.00000000001</v>
      </c>
      <c r="I9" s="9"/>
      <c r="J9" s="9"/>
    </row>
    <row r="10" spans="1:10" ht="60.75" customHeight="1" hidden="1" thickBot="1">
      <c r="A10" s="9"/>
      <c r="B10" s="10"/>
      <c r="C10" s="30" t="s">
        <v>5</v>
      </c>
      <c r="D10" s="33"/>
      <c r="E10" s="33"/>
      <c r="F10" s="34"/>
      <c r="G10" s="33"/>
      <c r="H10" s="35">
        <f>D10+F10-G10</f>
        <v>0</v>
      </c>
      <c r="I10" s="9"/>
      <c r="J10" s="9"/>
    </row>
    <row r="11" spans="1:10" ht="60.75" customHeight="1" thickBot="1">
      <c r="A11" s="9"/>
      <c r="B11" s="10"/>
      <c r="C11" s="41" t="s">
        <v>13</v>
      </c>
      <c r="D11" s="43">
        <v>2736.2</v>
      </c>
      <c r="E11" s="32"/>
      <c r="F11" s="38"/>
      <c r="G11" s="42"/>
      <c r="H11" s="43">
        <v>3878</v>
      </c>
      <c r="I11" s="9"/>
      <c r="J11" s="9"/>
    </row>
    <row r="12" spans="1:10" ht="48" customHeight="1" thickBot="1">
      <c r="A12" s="9"/>
      <c r="B12" s="10"/>
      <c r="C12" s="30" t="s">
        <v>14</v>
      </c>
      <c r="D12" s="35">
        <v>4382.7</v>
      </c>
      <c r="E12" s="32">
        <v>4046.6</v>
      </c>
      <c r="F12" s="34">
        <v>37341.9</v>
      </c>
      <c r="G12" s="32">
        <v>27987</v>
      </c>
      <c r="H12" s="35">
        <f>D12-E12+F12-G12</f>
        <v>9691</v>
      </c>
      <c r="I12" s="9"/>
      <c r="J12" s="9"/>
    </row>
    <row r="13" spans="1:10" ht="66.75" customHeight="1" thickBot="1">
      <c r="A13" s="9"/>
      <c r="B13" s="12"/>
      <c r="C13" s="41" t="s">
        <v>15</v>
      </c>
      <c r="D13" s="37">
        <f>D12</f>
        <v>4382.7</v>
      </c>
      <c r="E13" s="37"/>
      <c r="F13" s="37"/>
      <c r="G13" s="37"/>
      <c r="H13" s="37">
        <f>H12</f>
        <v>9691</v>
      </c>
      <c r="I13" s="9"/>
      <c r="J13" s="9"/>
    </row>
    <row r="14" spans="2:8" ht="61.5" customHeight="1" thickBot="1">
      <c r="B14" s="1"/>
      <c r="C14" s="31" t="s">
        <v>7</v>
      </c>
      <c r="D14" s="32">
        <f>D15+D17</f>
        <v>358.5</v>
      </c>
      <c r="E14" s="32"/>
      <c r="F14" s="32">
        <f>F15+F17</f>
        <v>7556.7</v>
      </c>
      <c r="G14" s="32">
        <f>G15+G17</f>
        <v>4281.2</v>
      </c>
      <c r="H14" s="32">
        <f>H15+H17</f>
        <v>3634</v>
      </c>
    </row>
    <row r="15" spans="2:8" ht="27.75" thickBot="1">
      <c r="B15" s="1"/>
      <c r="C15" s="30" t="s">
        <v>4</v>
      </c>
      <c r="D15" s="32">
        <v>358.5</v>
      </c>
      <c r="E15" s="32"/>
      <c r="F15" s="34">
        <v>130.8</v>
      </c>
      <c r="G15" s="32">
        <v>249.5</v>
      </c>
      <c r="H15" s="35">
        <f>D15+F15-G15</f>
        <v>239.8</v>
      </c>
    </row>
    <row r="16" spans="2:8" ht="27.75" hidden="1" thickBot="1">
      <c r="B16" s="1"/>
      <c r="C16" s="30"/>
      <c r="D16" s="32"/>
      <c r="E16" s="32"/>
      <c r="F16" s="34"/>
      <c r="G16" s="32"/>
      <c r="H16" s="35">
        <f>D16+F16-G16</f>
        <v>0</v>
      </c>
    </row>
    <row r="17" spans="2:8" ht="27.75" thickBot="1">
      <c r="B17" s="1"/>
      <c r="C17" s="30" t="s">
        <v>14</v>
      </c>
      <c r="D17" s="32">
        <v>0</v>
      </c>
      <c r="E17" s="32"/>
      <c r="F17" s="34">
        <v>7425.9</v>
      </c>
      <c r="G17" s="32">
        <v>4031.7</v>
      </c>
      <c r="H17" s="35">
        <f>D17+F17-G17</f>
        <v>3394.2</v>
      </c>
    </row>
    <row r="18" spans="2:11" ht="27.75" thickBot="1">
      <c r="B18" s="39"/>
      <c r="C18" s="41" t="s">
        <v>16</v>
      </c>
      <c r="D18" s="37">
        <v>0</v>
      </c>
      <c r="E18" s="32"/>
      <c r="F18" s="36"/>
      <c r="G18" s="32"/>
      <c r="H18" s="37">
        <f>H17</f>
        <v>3394.2</v>
      </c>
      <c r="I18" s="40"/>
      <c r="J18" s="40"/>
      <c r="K18" s="40"/>
    </row>
    <row r="19" spans="2:11" ht="23.25">
      <c r="B19" s="23"/>
      <c r="C19" s="24"/>
      <c r="D19" s="24"/>
      <c r="E19" s="24"/>
      <c r="F19" s="24"/>
      <c r="G19" s="24"/>
      <c r="H19" s="10"/>
      <c r="I19" s="10"/>
      <c r="J19" s="23"/>
      <c r="K19" s="23"/>
    </row>
    <row r="20" spans="2:11" ht="23.25">
      <c r="B20" s="23"/>
      <c r="C20" s="10"/>
      <c r="D20" s="24"/>
      <c r="E20" s="24"/>
      <c r="F20" s="24"/>
      <c r="G20" s="25"/>
      <c r="H20" s="24"/>
      <c r="I20" s="10"/>
      <c r="J20" s="23"/>
      <c r="K20" s="23"/>
    </row>
    <row r="21" spans="2:11" ht="23.25">
      <c r="B21" s="23"/>
      <c r="C21" s="22"/>
      <c r="D21" s="24"/>
      <c r="E21" s="24"/>
      <c r="F21" s="16"/>
      <c r="G21" s="24"/>
      <c r="H21" s="16"/>
      <c r="I21" s="10"/>
      <c r="J21" s="23"/>
      <c r="K21" s="23"/>
    </row>
    <row r="22" spans="2:11" ht="23.25">
      <c r="B22" s="23"/>
      <c r="C22" s="22"/>
      <c r="D22" s="24"/>
      <c r="E22" s="24"/>
      <c r="F22" s="16"/>
      <c r="G22" s="24"/>
      <c r="H22" s="16"/>
      <c r="I22" s="10"/>
      <c r="J22" s="23"/>
      <c r="K22" s="23"/>
    </row>
    <row r="23" spans="2:11" ht="23.25">
      <c r="B23" s="23"/>
      <c r="C23" s="22"/>
      <c r="D23" s="24"/>
      <c r="E23" s="24"/>
      <c r="F23" s="16"/>
      <c r="G23" s="24"/>
      <c r="H23" s="16"/>
      <c r="I23" s="10"/>
      <c r="J23" s="23"/>
      <c r="K23" s="23"/>
    </row>
    <row r="24" spans="2:11" ht="23.25">
      <c r="B24" s="23"/>
      <c r="C24" s="22"/>
      <c r="D24" s="22"/>
      <c r="E24" s="22"/>
      <c r="F24" s="16"/>
      <c r="G24" s="22"/>
      <c r="H24" s="16"/>
      <c r="I24" s="10"/>
      <c r="J24" s="23"/>
      <c r="K24" s="23"/>
    </row>
    <row r="25" spans="2:11" ht="23.25">
      <c r="B25" s="23"/>
      <c r="C25" s="22"/>
      <c r="D25" s="22"/>
      <c r="E25" s="22"/>
      <c r="F25" s="26"/>
      <c r="G25" s="22"/>
      <c r="H25" s="26"/>
      <c r="I25" s="10"/>
      <c r="J25" s="23"/>
      <c r="K25" s="23"/>
    </row>
    <row r="26" spans="2:11" ht="23.25">
      <c r="B26" s="23"/>
      <c r="C26" s="22"/>
      <c r="D26" s="22"/>
      <c r="E26" s="22"/>
      <c r="F26" s="25"/>
      <c r="G26" s="22"/>
      <c r="H26" s="25"/>
      <c r="I26" s="10"/>
      <c r="J26" s="23"/>
      <c r="K26" s="23"/>
    </row>
    <row r="27" spans="2:11" ht="23.25">
      <c r="B27" s="23"/>
      <c r="C27" s="22"/>
      <c r="D27" s="22"/>
      <c r="E27" s="22"/>
      <c r="F27" s="25"/>
      <c r="G27" s="22"/>
      <c r="H27" s="25"/>
      <c r="I27" s="10"/>
      <c r="J27" s="23"/>
      <c r="K27" s="23"/>
    </row>
    <row r="28" spans="2:11" ht="23.25">
      <c r="B28" s="23"/>
      <c r="C28" s="22"/>
      <c r="D28" s="22"/>
      <c r="E28" s="22"/>
      <c r="F28" s="25"/>
      <c r="G28" s="22"/>
      <c r="H28" s="25"/>
      <c r="I28" s="21"/>
      <c r="J28" s="23"/>
      <c r="K28" s="23"/>
    </row>
    <row r="29" spans="2:10" ht="18.75">
      <c r="B29" s="2"/>
      <c r="C29" s="47"/>
      <c r="D29" s="48"/>
      <c r="E29" s="13"/>
      <c r="F29" s="49"/>
      <c r="G29" s="14"/>
      <c r="H29" s="6"/>
      <c r="I29" s="4"/>
      <c r="J29" s="2"/>
    </row>
    <row r="30" spans="2:10" ht="18.75">
      <c r="B30" s="2"/>
      <c r="C30" s="47"/>
      <c r="D30" s="48"/>
      <c r="E30" s="13"/>
      <c r="F30" s="49"/>
      <c r="G30" s="15"/>
      <c r="H30" s="6"/>
      <c r="I30" s="4"/>
      <c r="J30" s="2"/>
    </row>
    <row r="31" spans="2:10" ht="18.75">
      <c r="B31" s="2"/>
      <c r="C31" s="3"/>
      <c r="D31" s="4"/>
      <c r="E31" s="4"/>
      <c r="F31" s="3"/>
      <c r="G31" s="17"/>
      <c r="H31" s="3"/>
      <c r="I31" s="3"/>
      <c r="J31" s="2"/>
    </row>
    <row r="32" spans="2:10" ht="18.75">
      <c r="B32" s="2"/>
      <c r="C32" s="4"/>
      <c r="D32" s="4"/>
      <c r="E32" s="4"/>
      <c r="F32" s="4"/>
      <c r="G32" s="14"/>
      <c r="H32" s="6"/>
      <c r="I32" s="4"/>
      <c r="J32" s="2"/>
    </row>
    <row r="33" spans="2:10" ht="18.75">
      <c r="B33" s="2"/>
      <c r="C33" s="4"/>
      <c r="D33" s="4"/>
      <c r="E33" s="4"/>
      <c r="F33" s="4"/>
      <c r="G33" s="14"/>
      <c r="H33" s="6"/>
      <c r="I33" s="4"/>
      <c r="J33" s="2"/>
    </row>
    <row r="34" spans="2:10" ht="18.75">
      <c r="B34" s="2"/>
      <c r="C34" s="4"/>
      <c r="D34" s="4"/>
      <c r="E34" s="4"/>
      <c r="F34" s="4"/>
      <c r="G34" s="14"/>
      <c r="H34" s="6"/>
      <c r="I34" s="4"/>
      <c r="J34" s="2"/>
    </row>
    <row r="35" spans="2:10" ht="18.75">
      <c r="B35" s="2"/>
      <c r="C35" s="4"/>
      <c r="D35" s="4"/>
      <c r="E35" s="4"/>
      <c r="F35" s="4"/>
      <c r="G35" s="15"/>
      <c r="H35" s="6"/>
      <c r="I35" s="4"/>
      <c r="J35" s="2"/>
    </row>
    <row r="36" spans="2:10" ht="18.75">
      <c r="B36" s="2"/>
      <c r="C36" s="3"/>
      <c r="D36" s="4"/>
      <c r="E36" s="4"/>
      <c r="F36" s="4"/>
      <c r="G36" s="18"/>
      <c r="H36" s="6"/>
      <c r="I36" s="4"/>
      <c r="J36" s="2"/>
    </row>
    <row r="37" spans="2:10" ht="18.75">
      <c r="B37" s="2"/>
      <c r="C37" s="3"/>
      <c r="D37" s="4"/>
      <c r="E37" s="4"/>
      <c r="F37" s="3"/>
      <c r="G37" s="19"/>
      <c r="H37" s="20"/>
      <c r="I37" s="3"/>
      <c r="J37" s="2"/>
    </row>
    <row r="38" spans="2:10" ht="18.75">
      <c r="B38" s="2"/>
      <c r="C38" s="47"/>
      <c r="D38" s="49"/>
      <c r="E38" s="4"/>
      <c r="F38" s="47"/>
      <c r="G38" s="46"/>
      <c r="H38" s="20"/>
      <c r="I38" s="3"/>
      <c r="J38" s="2"/>
    </row>
    <row r="39" spans="2:10" ht="18.75">
      <c r="B39" s="2"/>
      <c r="C39" s="47"/>
      <c r="D39" s="49"/>
      <c r="E39" s="4"/>
      <c r="F39" s="47"/>
      <c r="G39" s="46"/>
      <c r="H39" s="20"/>
      <c r="I39" s="3"/>
      <c r="J39" s="2"/>
    </row>
    <row r="40" spans="2:10" ht="18.75">
      <c r="B40" s="2"/>
      <c r="C40" s="3"/>
      <c r="D40" s="4"/>
      <c r="E40" s="4"/>
      <c r="F40" s="4"/>
      <c r="G40" s="13"/>
      <c r="H40" s="6"/>
      <c r="I40" s="4"/>
      <c r="J40" s="2"/>
    </row>
    <row r="41" spans="2:10" ht="18.75">
      <c r="B41" s="2"/>
      <c r="C41" s="5"/>
      <c r="D41" s="4"/>
      <c r="E41" s="4"/>
      <c r="F41" s="4"/>
      <c r="G41" s="13"/>
      <c r="H41" s="6"/>
      <c r="I41" s="4"/>
      <c r="J41" s="2"/>
    </row>
    <row r="42" spans="3:9" ht="18.75">
      <c r="C42" s="1"/>
      <c r="H42" s="2"/>
      <c r="I42" s="4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</sheetData>
  <mergeCells count="8">
    <mergeCell ref="A5:J5"/>
    <mergeCell ref="G38:G39"/>
    <mergeCell ref="C29:C30"/>
    <mergeCell ref="D29:D30"/>
    <mergeCell ref="F29:F30"/>
    <mergeCell ref="C38:C39"/>
    <mergeCell ref="D38:D39"/>
    <mergeCell ref="F38:F39"/>
  </mergeCells>
  <printOptions/>
  <pageMargins left="0.22" right="0.11" top="0.48" bottom="0.49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2024-03-01T09:34:51Z</cp:lastPrinted>
  <dcterms:created xsi:type="dcterms:W3CDTF">2016-03-22T06:32:39Z</dcterms:created>
  <dcterms:modified xsi:type="dcterms:W3CDTF">2024-03-01T10:26:58Z</dcterms:modified>
  <cp:category/>
  <cp:version/>
  <cp:contentType/>
  <cp:contentStatus/>
</cp:coreProperties>
</file>